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7af19b72e4c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en resultaat" sheetId="1" r:id="Rae636ee0ed55406b"/>
    <x:sheet xmlns:r="http://schemas.openxmlformats.org/officeDocument/2006/relationships" name="Quickscan" sheetId="2" r:id="Ra6ee0049159a41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5">
    <x:font>
      <x:sz val="11"/>
      <x:name val="Carlito"/>
    </x:font>
    <x:font>
      <x:b/>
      <x:sz val="24"/>
      <x:color rgb="FF080808"/>
      <x:name val="DIN Pro"/>
    </x:font>
    <x:font>
      <x:sz val="9"/>
      <x:color rgb="FF666666"/>
      <x:name val="DIN Pro"/>
    </x:font>
    <x:font>
      <x:sz val="11"/>
      <x:color rgb="FF393937"/>
      <x:name val="DIN Pro"/>
    </x:font>
    <x:font>
      <x:b/>
      <x:sz val="10"/>
      <x:color rgb="FFFFFFFF"/>
      <x:name val="DIN Pro"/>
    </x:font>
    <x:font>
      <x:sz val="10"/>
      <x:color rgb="FF393937"/>
      <x:name val="DIN Pro"/>
    </x:font>
    <x:font>
      <x:sz val="9"/>
      <x:color rgb="FF393937"/>
      <x:name val="DIN Pro"/>
    </x:font>
    <x:font>
      <x:b/>
      <x:sz val="9"/>
      <x:color rgb="FF666666"/>
      <x:name val="DIN Pro"/>
    </x:font>
    <x:font>
      <x:b/>
      <x:sz val="20"/>
      <x:color rgb="FF080808"/>
      <x:name val="DIN Pro"/>
    </x:font>
    <x:font>
      <x:b/>
      <x:sz val="10"/>
      <x:color rgb="FF666666"/>
      <x:name val="DIN Pro"/>
    </x:font>
    <x:font>
      <x:b/>
      <x:sz val="18"/>
      <x:color rgb="FFFF6A00"/>
      <x:name val="DIN Pro"/>
    </x:font>
    <x:font>
      <x:i/>
      <x:sz val="9"/>
      <x:color rgb="FF666666"/>
      <x:name val="DIN Pro"/>
    </x:font>
    <x:font>
      <x:sz val="9"/>
      <x:color rgb="FFFF6A00"/>
      <x:name val="DIN Pro"/>
    </x:font>
    <x:font>
      <x:b/>
      <x:sz val="22"/>
      <x:color rgb="FF080808"/>
      <x:name val="DIN Pro"/>
    </x:font>
    <x:font>
      <x:b/>
      <x:sz val="9"/>
      <x:color rgb="FFFFFFFF"/>
      <x:name val="DIN Pro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6A00"/>
      </x:patternFill>
    </x:fill>
    <x:fill>
      <x:patternFill patternType="solid">
        <x:fgColor rgb="FF080808"/>
      </x:patternFill>
    </x:fill>
    <x:fill>
      <x:patternFill patternType="solid">
        <x:fgColor rgb="FFFFF1E8"/>
      </x:patternFill>
    </x:fill>
    <x:fill>
      <x:patternFill patternType="solid">
        <x:fgColor rgb="FFF5F4F1"/>
      </x:patternFill>
    </x:fill>
  </x:fills>
  <x:borders count="2">
    <x:border/>
    <x:border/>
  </x:borders>
  <x:cellStyleXfs count="1">
    <x:xf numFmtId="0" fontId="0" fillId="0" borderId="0"/>
  </x:cellStyleXfs>
  <x:cellXfs count="8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horizontal="center"/>
    </x:xf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8" fillId="2" borderId="0" xfId="0" applyNumberFormat="1" applyFont="1" applyFill="1" applyBorder="1" applyAlignment="1">
      <x:alignment horizontal="center" vertical="center"/>
    </x:xf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horizontal="center"/>
    </x:xf>
    <x:xf numFmtId="0" fontId="8" fillId="2" borderId="1" xfId="0" applyNumberFormat="1" applyFont="1" applyFill="1" applyBorder="1" applyAlignment="1">
      <x:alignment horizontal="center" vertical="center"/>
    </x:xf>
    <x:xf numFmtId="0" fontId="9" fillId="6" borderId="0" xfId="0" applyNumberFormat="1" applyFont="1" applyFill="1" applyBorder="1"/>
    <x:xf numFmtId="0" fontId="9" fillId="6" borderId="1" xfId="0" applyNumberFormat="1" applyFont="1" applyFill="1" applyBorder="1"/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horizontal="left"/>
    </x:xf>
    <x:xf numFmtId="0" fontId="10" fillId="0" borderId="1" xfId="0" applyNumberFormat="1" applyFont="1" applyFill="1" applyBorder="1"/>
    <x:xf numFmtId="0" fontId="10" fillId="0" borderId="1" xfId="0" applyNumberFormat="1" applyFont="1" applyFill="1" applyBorder="1" applyAlignment="1">
      <x:alignment horizontal="left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 wrapText="1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2" fillId="0" borderId="0" xfId="0" applyNumberFormat="1" applyFont="1" applyFill="1" applyBorder="1"/>
    <x:xf numFmtId="0" fontId="12" fillId="0" borderId="1" xfId="0" applyNumberFormat="1" applyFont="1" applyFill="1" applyBorder="1"/>
    <x:xf numFmtId="0" fontId="13" fillId="2" borderId="0" xfId="0" applyNumberFormat="1" applyFont="1" applyFill="1" applyBorder="1"/>
    <x:xf numFmtId="0" fontId="13" fillId="2" borderId="0" xfId="0" applyNumberFormat="1" applyFont="1" applyFill="1" applyBorder="1" applyAlignment="1">
      <x:alignment vertical="center"/>
    </x:xf>
    <x:xf numFmtId="0" fontId="13" fillId="2" borderId="1" xfId="0" applyNumberFormat="1" applyFont="1" applyFill="1" applyBorder="1"/>
    <x:xf numFmtId="0" fontId="13" fillId="2" borderId="1" xfId="0" applyNumberFormat="1" applyFont="1" applyFill="1" applyBorder="1" applyAlignment="1">
      <x:alignment vertical="center"/>
    </x:xf>
    <x:xf numFmtId="0" fontId="14" fillId="4" borderId="0" xfId="0" applyNumberFormat="1" applyFont="1" applyFill="1" applyBorder="1"/>
    <x:xf numFmtId="0" fontId="14" fillId="4" borderId="0" xfId="0" applyNumberFormat="1" applyFont="1" applyFill="1" applyBorder="1" applyAlignment="1">
      <x:alignment wrapText="1"/>
    </x:xf>
    <x:xf numFmtId="0" fontId="14" fillId="4" borderId="0" xfId="0" applyNumberFormat="1" applyFont="1" applyFill="1" applyBorder="1" applyAlignment="1">
      <x:alignment vertical="center" wrapText="1"/>
    </x:xf>
    <x:xf numFmtId="0" fontId="14" fillId="4" borderId="1" xfId="0" applyNumberFormat="1" applyFont="1" applyFill="1" applyBorder="1"/>
    <x:xf numFmtId="0" fontId="14" fillId="4" borderId="1" xfId="0" applyNumberFormat="1" applyFont="1" applyFill="1" applyBorder="1" applyAlignment="1">
      <x:alignment wrapText="1"/>
    </x:xf>
    <x:xf numFmtId="0" fontId="14" fillId="4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2" borderId="1" xfId="0" applyNumberFormat="1" applyFont="1" applyFill="1" applyBorder="1" applyAlignment="1">
      <x:alignment vertical="top" wrapText="1"/>
    </x:xf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5">
    <x:dxf>
      <x:font>
        <x:b/>
        <x:color rgb="FF080808"/>
      </x:font>
      <x:fill>
        <x:patternFill>
          <x:bgColor rgb="FFFFD9BF"/>
        </x:patternFill>
      </x:fill>
    </x:dxf>
    <x:dxf>
      <x:font>
        <x:color rgb="FF080808"/>
      </x:font>
      <x:fill>
        <x:patternFill>
          <x:bgColor rgb="FFFFF1E8"/>
        </x:patternFill>
      </x:fill>
    </x:dxf>
    <x:dxf>
      <x:font>
        <x:color rgb="FF080808"/>
      </x:font>
      <x:fill>
        <x:patternFill>
          <x:bgColor rgb="FFEAE8E5"/>
        </x:patternFill>
      </x:fill>
    </x:dxf>
    <x:dxf>
      <x:font>
        <x:b/>
        <x:color rgb="FF080808"/>
      </x:font>
      <x:fill>
        <x:patternFill>
          <x:bgColor rgb="FFFF6A00"/>
        </x:patternFill>
      </x:fill>
    </x:dxf>
    <x:dxf>
      <x:font>
        <x:color rgb="FF080808"/>
      </x:font>
      <x:fill>
        <x:patternFill>
          <x:bgColor rgb="FFFFE5D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f0ad79219d4aa4" /><Relationship Type="http://schemas.openxmlformats.org/officeDocument/2006/relationships/theme" Target="/xl/theme/theme1.xml" Id="Rd8c3babd9f31473c" /><Relationship Type="http://schemas.openxmlformats.org/officeDocument/2006/relationships/sharedStrings" Target="/xl/sharedStrings.xml" Id="R012519662c824881" /><Relationship Type="http://schemas.openxmlformats.org/officeDocument/2006/relationships/worksheet" Target="/xl/worksheets/sheet1.xml" Id="Rae636ee0ed55406b" /><Relationship Type="http://schemas.openxmlformats.org/officeDocument/2006/relationships/worksheet" Target="/xl/worksheets/sheet2.xml" Id="Ra6ee0049159a41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" hidden="0" customWidth="1"/>
    <x:col min="2" max="2" width="8" hidden="0" customWidth="1"/>
    <x:col min="3" max="3" width="14" hidden="0" customWidth="1"/>
    <x:col min="4" max="4" width="18" hidden="0" customWidth="1"/>
    <x:col min="5" max="5" width="18" hidden="0" customWidth="1"/>
    <x:col min="6" max="6" width="18" hidden="0" customWidth="1"/>
    <x:col min="7" max="7" width="13" hidden="0" customWidth="1"/>
    <x:col min="8" max="8" width="17" hidden="0" customWidth="1"/>
    <x:col min="9" max="9" width="17" hidden="0" customWidth="1"/>
  </x:cols>
  <x:sheetData>
    <x:row r="2">
      <x:c r="B2" s="4" t="str">
        <x:v>Privacy &amp; Security Quickscan</x:v>
      </x:c>
      <x:c r="C2" s="4"/>
      <x:c r="D2" s="4"/>
      <x:c r="E2" s="4"/>
      <x:c r="F2" s="4"/>
      <x:c r="G2" s="4"/>
      <x:c r="H2" s="4"/>
      <x:c r="I2" s="4"/>
    </x:row>
    <x:row r="3">
      <x:c r="B3" s="9" t="str">
        <x:v>Bull Matters | Michael Aal | Privacy &amp; security | Definitief - 26 september 2026</x:v>
      </x:c>
      <x:c r="C3" s="9"/>
      <x:c r="D3" s="9"/>
      <x:c r="E3" s="9"/>
      <x:c r="F3" s="9"/>
      <x:c r="G3" s="9"/>
      <x:c r="H3" s="9"/>
      <x:c r="I3" s="9"/>
    </x:row>
    <x:row r="4" ht="2" customHeight="1">
      <x:c r="B4" s="12"/>
      <x:c r="C4" s="12"/>
      <x:c r="D4" s="12"/>
      <x:c r="E4" s="12"/>
      <x:c r="F4" s="12"/>
      <x:c r="G4" s="12"/>
      <x:c r="H4" s="12"/>
      <x:c r="I4" s="12"/>
    </x:row>
    <x:row r="6" ht="44" customHeight="1">
      <x:c r="B6" s="15" t="str">
        <x:v>Een snelle inhoudelijke scan voor digitale producten en gegevensverwerkingen. Gebruik de uitkomst om aandachtspunten te prioriteren en gerichte vervolgstappen af te spreken.</x:v>
      </x:c>
      <x:c r="C6" s="15"/>
      <x:c r="D6" s="15"/>
      <x:c r="E6" s="15"/>
      <x:c r="F6" s="15"/>
      <x:c r="G6" s="15"/>
      <x:c r="H6" s="15"/>
      <x:c r="I6" s="15"/>
    </x:row>
    <x:row r="8">
      <x:c r="B8" s="20" t="str">
        <x:v>WERKEN MET DE QUICKSCAN</x:v>
      </x:c>
      <x:c r="C8" s="20"/>
      <x:c r="D8" s="20"/>
      <x:c r="E8" s="20"/>
      <x:c r="F8" s="20"/>
      <x:c r="G8" s="20"/>
      <x:c r="H8" s="20"/>
      <x:c r="I8" s="20"/>
    </x:row>
    <x:row r="9" ht="26" customHeight="1">
      <x:c r="B9" s="25" t="str">
        <x:v>1  Kies één digitaal product, dienst of gegevensverwerking als scope.</x:v>
      </x:c>
      <x:c r="C9" s="25"/>
      <x:c r="D9" s="25"/>
      <x:c r="E9" s="25"/>
      <x:c r="F9" s="25"/>
      <x:c r="G9" s="25"/>
      <x:c r="H9" s="25"/>
      <x:c r="I9" s="25"/>
    </x:row>
    <x:row r="10" ht="26" customHeight="1">
      <x:c r="B10" s="25" t="str">
        <x:v>2  Beoordeel ieder controlepunt als Op orde, Deels op orde, Niet op orde of Niet van toepassing.</x:v>
      </x:c>
      <x:c r="C10" s="25"/>
      <x:c r="D10" s="25"/>
      <x:c r="E10" s="25"/>
      <x:c r="F10" s="25"/>
      <x:c r="G10" s="25"/>
      <x:c r="H10" s="25"/>
      <x:c r="I10" s="25"/>
    </x:row>
    <x:row r="11" ht="26" customHeight="1">
      <x:c r="B11" s="25" t="str">
        <x:v>3  Noteer waar mogelijk concreet bewijs, een eigenaar en een vervolgactie.</x:v>
      </x:c>
      <x:c r="C11" s="25"/>
      <x:c r="D11" s="25"/>
      <x:c r="E11" s="25"/>
      <x:c r="F11" s="25"/>
      <x:c r="G11" s="25"/>
      <x:c r="H11" s="25"/>
      <x:c r="I11" s="25"/>
    </x:row>
    <x:row r="12" ht="26" customHeight="1">
      <x:c r="B12" s="25" t="str">
        <x:v>4  Bespreek de uitkomst met de relevante privacy-, security- en proceseigenaren. Deze quickscan is geen formele audit of juridische beoordeling.</x:v>
      </x:c>
      <x:c r="C12" s="25"/>
      <x:c r="D12" s="25"/>
      <x:c r="E12" s="25"/>
      <x:c r="F12" s="25"/>
      <x:c r="G12" s="25"/>
      <x:c r="H12" s="25"/>
      <x:c r="I12" s="25"/>
    </x:row>
    <x:row r="15">
      <x:c r="B15" s="20" t="str">
        <x:v>RESULTAAT</x:v>
      </x:c>
      <x:c r="C15" s="20"/>
      <x:c r="D15" s="20"/>
      <x:c r="E15" s="20"/>
      <x:c r="F15" s="20"/>
      <x:c r="G15" s="20"/>
      <x:c r="H15" s="20"/>
      <x:c r="I15" s="20"/>
    </x:row>
    <x:row r="17">
      <x:c r="B17" s="28" t="str">
        <x:v>Product of verwerking</x:v>
      </x:c>
      <x:c r="C17" s="28"/>
      <x:c r="D17" s="33" t="str"/>
      <x:c r="E17" s="33" t="str"/>
      <x:c r="F17" s="33" t="str"/>
      <x:c r="G17" s="28" t="str">
        <x:v>Datum</x:v>
      </x:c>
      <x:c r="H17" s="33" t="str"/>
      <x:c r="I17" s="33" t="str"/>
    </x:row>
    <x:row r="20">
      <x:c r="B20" s="40" t="str">
        <x:v>Op orde</x:v>
      </x:c>
      <x:c r="C20" s="40"/>
      <x:c r="D20" s="40" t="str">
        <x:v>Deels op orde</x:v>
      </x:c>
      <x:c r="E20" s="40"/>
      <x:c r="F20" s="40" t="str">
        <x:v>Niet op orde</x:v>
      </x:c>
      <x:c r="G20" s="40"/>
      <x:c r="H20" s="40" t="str">
        <x:v>N.v.t.</x:v>
      </x:c>
      <x:c r="I20" s="40"/>
    </x:row>
    <x:row r="21">
      <x:c r="B21" s="46" t="n">
        <x:f>COUNTIF(Quickscan!$E$10:$E$29,"Op orde")</x:f>
        <x:v>0</x:v>
      </x:c>
      <x:c r="C21" s="46"/>
      <x:c r="D21" s="46" t="n">
        <x:f>COUNTIF(Quickscan!$E$10:$E$29,"Deels op orde")</x:f>
        <x:v>0</x:v>
      </x:c>
      <x:c r="E21" s="46"/>
      <x:c r="F21" s="46" t="n">
        <x:f>COUNTIF(Quickscan!$E$10:$E$29,"Niet op orde")</x:f>
        <x:v>0</x:v>
      </x:c>
      <x:c r="G21" s="46"/>
      <x:c r="H21" s="46" t="n">
        <x:f>COUNTIF(Quickscan!$E$10:$E$29,"Niet van toepassing")</x:f>
        <x:v>0</x:v>
      </x:c>
      <x:c r="I21" s="46"/>
    </x:row>
    <x:row r="22">
      <x:c r="B22" s="46"/>
      <x:c r="C22" s="46"/>
      <x:c r="D22" s="46"/>
      <x:c r="E22" s="46"/>
      <x:c r="F22" s="46"/>
      <x:c r="G22" s="46"/>
      <x:c r="H22" s="46"/>
      <x:c r="I22" s="46"/>
    </x:row>
    <x:row r="25">
      <x:c r="B25" s="50" t="str">
        <x:v>Score</x:v>
      </x:c>
      <x:c r="C25" s="50"/>
      <x:c r="D25" s="50"/>
      <x:c r="E25" s="53" t="str">
        <x:f>IF((COUNTIF(Quickscan!$E$10:$E$29,"Op orde")+COUNTIF(Quickscan!$E$10:$E$29,"Deels op orde")+COUNTIF(Quickscan!$E$10:$E$29,"Niet op orde"))=0,"",ROUND((COUNTIF(Quickscan!$E$10:$E$29,"Op orde")*2+COUNTIF(Quickscan!$E$10:$E$29,"Deels op orde"))/((COUNTIF(Quickscan!$E$10:$E$29,"Op orde")+COUNTIF(Quickscan!$E$10:$E$29,"Deels op orde")+COUNTIF(Quickscan!$E$10:$E$29,"Niet op orde"))*2)*100,0)&amp;"%")</x:f>
      </x:c>
      <x:c r="F25" s="53"/>
      <x:c r="G25" s="53"/>
      <x:c r="H25" s="53"/>
      <x:c r="I25" s="53"/>
    </x:row>
    <x:row r="27">
      <x:c r="B27" s="50" t="str">
        <x:v>Duiding</x:v>
      </x:c>
      <x:c r="C27" s="50"/>
      <x:c r="D27" s="50"/>
      <x:c r="E27" s="56" t="str">
        <x:f>IF((COUNTIF(Quickscan!$E$10:$E$29,"Op orde")+COUNTIF(Quickscan!$E$10:$E$29,"Deels op orde")+COUNTIF(Quickscan!$E$10:$E$29,"Niet op orde"))=0,"Vul eerst de quickscan in.",IF((COUNTIF(Quickscan!$E$10:$E$29,"Op orde")*2+COUNTIF(Quickscan!$E$10:$E$29,"Deels op orde"))/((COUNTIF(Quickscan!$E$10:$E$29,"Op orde")+COUNTIF(Quickscan!$E$10:$E$29,"Deels op orde")+COUNTIF(Quickscan!$E$10:$E$29,"Niet op orde"))*2)&gt;=0.8,"Basis op orde - richt de aandacht op de resterende punten en borg het bewijs.",IF((COUNTIF(Quickscan!$E$10:$E$29,"Op orde")*2+COUNTIF(Quickscan!$E$10:$E$29,"Deels op orde"))/((COUNTIF(Quickscan!$E$10:$E$29,"Op orde")+COUNTIF(Quickscan!$E$10:$E$29,"Deels op orde")+COUNTIF(Quickscan!$E$10:$E$29,"Niet op orde"))*2)&gt;=0.5,"Gericht verbeteren - prioriteer de punten die deels of niet op orde zijn.","Eerst kritieke punten oplossen - bespreek risico, eigenaarschap en blokkades vóór verdere invoering.")))</x:f>
        <x:v>Vul eerst de quickscan in.</x:v>
      </x:c>
      <x:c r="F27" s="56"/>
      <x:c r="G27" s="56"/>
      <x:c r="H27" s="56"/>
      <x:c r="I27" s="56"/>
    </x:row>
    <x:row r="28">
      <x:c r="E28" s="56"/>
      <x:c r="F28" s="56"/>
      <x:c r="G28" s="56"/>
      <x:c r="H28" s="56"/>
      <x:c r="I28" s="56"/>
    </x:row>
    <x:row r="31">
      <x:c r="B31" s="59" t="str">
        <x:v>Gebruik de uitkomst als gesprekshulp. Een hoge score vervangt geen DPIA, securitytest, juridische beoordeling of formele ISO/NEN-audit waar die nodig is.</x:v>
      </x:c>
      <x:c r="C31" s="59"/>
      <x:c r="D31" s="59"/>
      <x:c r="E31" s="59"/>
      <x:c r="F31" s="59"/>
      <x:c r="G31" s="59"/>
      <x:c r="H31" s="59"/>
      <x:c r="I31" s="59"/>
    </x:row>
    <x:row r="33">
      <x:c r="B33" s="62" t="str">
        <x:v>https://bullmatters.nl/expertise/privacy-security/</x:v>
      </x:c>
      <x:c r="C33" s="62"/>
      <x:c r="D33" s="62"/>
      <x:c r="E33" s="62"/>
      <x:c r="F33" s="62"/>
      <x:c r="G33" s="62"/>
      <x:c r="H33" s="62"/>
      <x:c r="I33" s="62"/>
    </x:row>
  </x:sheetData>
  <x:mergeCells>
    <x:mergeCell ref="B2:I2"/>
    <x:mergeCell ref="B3:I3"/>
    <x:mergeCell ref="B6:I6"/>
    <x:mergeCell ref="B8:I8"/>
    <x:mergeCell ref="B9:I9"/>
    <x:mergeCell ref="B10:I10"/>
    <x:mergeCell ref="B11:I11"/>
    <x:mergeCell ref="B12:I12"/>
    <x:mergeCell ref="B15:I15"/>
    <x:mergeCell ref="B17:C17"/>
    <x:mergeCell ref="D17:F17"/>
    <x:mergeCell ref="H17:I17"/>
    <x:mergeCell ref="B20:C20"/>
    <x:mergeCell ref="B21:C22"/>
    <x:mergeCell ref="D20:E20"/>
    <x:mergeCell ref="D21:E22"/>
    <x:mergeCell ref="F20:G20"/>
    <x:mergeCell ref="F21:G22"/>
    <x:mergeCell ref="H20:I20"/>
    <x:mergeCell ref="H21:I22"/>
    <x:mergeCell ref="B25:D25"/>
    <x:mergeCell ref="E25:I25"/>
    <x:mergeCell ref="B27:D27"/>
    <x:mergeCell ref="E27:I28"/>
    <x:mergeCell ref="B31:I31"/>
    <x:mergeCell ref="B33:I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" hidden="0" customWidth="1"/>
    <x:col min="2" max="2" width="7" hidden="0" customWidth="1"/>
    <x:col min="3" max="3" width="24" hidden="0" customWidth="1"/>
    <x:col min="4" max="4" width="44" hidden="0" customWidth="1"/>
    <x:col min="5" max="5" width="18" hidden="0" customWidth="1"/>
    <x:col min="6" max="6" width="34" hidden="0" customWidth="1"/>
    <x:col min="7" max="7" width="18" hidden="0" customWidth="1"/>
    <x:col min="8" max="8" width="30" hidden="0" customWidth="1"/>
    <x:col min="9" max="9" width="13" hidden="0" customWidth="1"/>
  </x:cols>
  <x:sheetData>
    <x:row r="2">
      <x:c r="B2" s="65" t="str">
        <x:v>Privacy &amp; Security Quickscan</x:v>
      </x:c>
      <x:c r="C2" s="65"/>
      <x:c r="D2" s="65"/>
      <x:c r="E2" s="65"/>
      <x:c r="F2" s="65"/>
      <x:c r="G2" s="65"/>
      <x:c r="H2" s="65"/>
      <x:c r="I2" s="65"/>
    </x:row>
    <x:row r="3">
      <x:c r="B3" s="9" t="str">
        <x:v>Bull Matters | Michael Aal | Privacy &amp; security | Definitief - 26 september 2026</x:v>
      </x:c>
      <x:c r="C3" s="9"/>
      <x:c r="D3" s="9"/>
      <x:c r="E3" s="9"/>
      <x:c r="F3" s="9"/>
      <x:c r="G3" s="9"/>
      <x:c r="H3" s="9"/>
      <x:c r="I3" s="9"/>
    </x:row>
    <x:row r="4" ht="2" customHeight="1">
      <x:c r="B4" s="12"/>
      <x:c r="C4" s="12"/>
      <x:c r="D4" s="12"/>
      <x:c r="E4" s="12"/>
      <x:c r="F4" s="12"/>
      <x:c r="G4" s="12"/>
      <x:c r="H4" s="12"/>
      <x:c r="I4" s="12"/>
    </x:row>
    <x:row r="6">
      <x:c r="B6" s="25" t="str">
        <x:v>Beoordeel ieder punt en leg bij afwijkingen minimaal vast welk bewijs ontbreekt, wie eigenaar is en welke vervolgstap nodig is.</x:v>
      </x:c>
      <x:c r="C6" s="25"/>
      <x:c r="D6" s="25"/>
      <x:c r="E6" s="25"/>
      <x:c r="F6" s="25"/>
      <x:c r="G6" s="25"/>
      <x:c r="H6" s="25"/>
      <x:c r="I6" s="25"/>
    </x:row>
    <x:row r="8">
      <x:c r="B8" s="70" t="str">
        <x:v>ID</x:v>
      </x:c>
      <x:c r="C8" s="70" t="str">
        <x:v>Thema</x:v>
      </x:c>
      <x:c r="D8" s="70" t="str">
        <x:v>Vraag</x:v>
      </x:c>
      <x:c r="E8" s="70" t="str">
        <x:v>Beoordeling</x:v>
      </x:c>
      <x:c r="F8" s="70" t="str">
        <x:v>Toelichting / bewijs</x:v>
      </x:c>
      <x:c r="G8" s="70" t="str">
        <x:v>Eigenaar</x:v>
      </x:c>
      <x:c r="H8" s="70" t="str">
        <x:v>Vervolgactie</x:v>
      </x:c>
      <x:c r="I8" s="70" t="str">
        <x:v>Prioriteit</x:v>
      </x:c>
    </x:row>
    <x:row r="10" ht="48" customHeight="1">
      <x:c r="B10" s="80" t="str">
        <x:v>Q01</x:v>
      </x:c>
      <x:c r="C10" s="80" t="str">
        <x:v>Gegevens &amp; doel</x:v>
      </x:c>
      <x:c r="D10" s="80" t="str">
        <x:v>Is per gebruiksdoel duidelijk welke persoonsgegevens worden verwerkt en waarom?</x:v>
      </x:c>
      <x:c r="E10" s="33" t="str"/>
      <x:c r="F10" s="33" t="str"/>
      <x:c r="G10" s="33" t="str"/>
      <x:c r="H10" s="33" t="str"/>
      <x:c r="I10" s="33" t="str"/>
    </x:row>
    <x:row r="11" ht="48" customHeight="1">
      <x:c r="B11" s="80" t="str">
        <x:v>Q02</x:v>
      </x:c>
      <x:c r="C11" s="80" t="str">
        <x:v>Gegevens &amp; doel</x:v>
      </x:c>
      <x:c r="D11" s="80" t="str">
        <x:v>Is aantoonbaar beoordeeld of minder gegevens, minder detail of een kortere bewaartijd volstaat?</x:v>
      </x:c>
      <x:c r="E11" s="33" t="str"/>
      <x:c r="F11" s="33" t="str"/>
      <x:c r="G11" s="33" t="str"/>
      <x:c r="H11" s="33" t="str"/>
      <x:c r="I11" s="33" t="str"/>
    </x:row>
    <x:row r="12" ht="48" customHeight="1">
      <x:c r="B12" s="80" t="str">
        <x:v>Q03</x:v>
      </x:c>
      <x:c r="C12" s="80" t="str">
        <x:v>Gegevens &amp; doel</x:v>
      </x:c>
      <x:c r="D12" s="80" t="str">
        <x:v>Zijn bewaartermijnen, verwijdering en uitzonderingen vastgesteld en uitvoerbaar?</x:v>
      </x:c>
      <x:c r="E12" s="33" t="str"/>
      <x:c r="F12" s="33" t="str"/>
      <x:c r="G12" s="33" t="str"/>
      <x:c r="H12" s="33" t="str"/>
      <x:c r="I12" s="33" t="str"/>
    </x:row>
    <x:row r="13" ht="48" customHeight="1">
      <x:c r="B13" s="80" t="str">
        <x:v>Q04</x:v>
      </x:c>
      <x:c r="C13" s="80" t="str">
        <x:v>Gegevens &amp; doel</x:v>
      </x:c>
      <x:c r="D13" s="80" t="str">
        <x:v>Wordt hergebruik, koppeling of een nieuw doel apart beoordeeld voordat gegevens anders worden ingezet?</x:v>
      </x:c>
      <x:c r="E13" s="33" t="str"/>
      <x:c r="F13" s="33" t="str"/>
      <x:c r="G13" s="33" t="str"/>
      <x:c r="H13" s="33" t="str"/>
      <x:c r="I13" s="33" t="str"/>
    </x:row>
    <x:row r="14" ht="48" customHeight="1">
      <x:c r="B14" s="80" t="str">
        <x:v>Q05</x:v>
      </x:c>
      <x:c r="C14" s="80" t="str">
        <x:v>Toegang &amp; verantwoordelijkheid</x:v>
      </x:c>
      <x:c r="D14" s="80" t="str">
        <x:v>Zijn rollen en toegangsrechten gebaseerd op werkzaamheden en het minimaal noodzakelijke toegangsniveau?</x:v>
      </x:c>
      <x:c r="E14" s="33" t="str"/>
      <x:c r="F14" s="33" t="str"/>
      <x:c r="G14" s="33" t="str"/>
      <x:c r="H14" s="33" t="str"/>
      <x:c r="I14" s="33" t="str"/>
    </x:row>
    <x:row r="15" ht="48" customHeight="1">
      <x:c r="B15" s="80" t="str">
        <x:v>Q06</x:v>
      </x:c>
      <x:c r="C15" s="80" t="str">
        <x:v>Toegang &amp; verantwoordelijkheid</x:v>
      </x:c>
      <x:c r="D15" s="80" t="str">
        <x:v>Zijn instroom, functiewijziging, uitdiensttreding en periodieke controle van rechten geregeld?</x:v>
      </x:c>
      <x:c r="E15" s="33" t="str"/>
      <x:c r="F15" s="33" t="str"/>
      <x:c r="G15" s="33" t="str"/>
      <x:c r="H15" s="33" t="str"/>
      <x:c r="I15" s="33" t="str"/>
    </x:row>
    <x:row r="16" ht="48" customHeight="1">
      <x:c r="B16" s="80" t="str">
        <x:v>Q07</x:v>
      </x:c>
      <x:c r="C16" s="80" t="str">
        <x:v>Toegang &amp; verantwoordelijkheid</x:v>
      </x:c>
      <x:c r="D16" s="80" t="str">
        <x:v>Is duidelijk wie risico’s beoordeelt, wie maatregelen beheert en wie resterende risico’s mag accepteren?</x:v>
      </x:c>
      <x:c r="E16" s="33" t="str"/>
      <x:c r="F16" s="33" t="str"/>
      <x:c r="G16" s="33" t="str"/>
      <x:c r="H16" s="33" t="str"/>
      <x:c r="I16" s="33" t="str"/>
    </x:row>
    <x:row r="17" ht="48" customHeight="1">
      <x:c r="B17" s="80" t="str">
        <x:v>Q08</x:v>
      </x:c>
      <x:c r="C17" s="80" t="str">
        <x:v>Toegang &amp; verantwoordelijkheid</x:v>
      </x:c>
      <x:c r="D17" s="80" t="str">
        <x:v>Zijn uitzonderingen op toegangsregels expliciet goedgekeurd, tijdelijk waar nodig en aantoonbaar vastgelegd?</x:v>
      </x:c>
      <x:c r="E17" s="33" t="str"/>
      <x:c r="F17" s="33" t="str"/>
      <x:c r="G17" s="33" t="str"/>
      <x:c r="H17" s="33" t="str"/>
      <x:c r="I17" s="33" t="str"/>
    </x:row>
    <x:row r="18" ht="48" customHeight="1">
      <x:c r="B18" s="80" t="str">
        <x:v>Q09</x:v>
      </x:c>
      <x:c r="C18" s="80" t="str">
        <x:v>Ontwerp &amp; ontwikkeling</x:v>
      </x:c>
      <x:c r="D18" s="80" t="str">
        <x:v>Staan relevante privacy- en securityeisen in ontwerp, backlog en acceptatiecriteria?</x:v>
      </x:c>
      <x:c r="E18" s="33" t="str"/>
      <x:c r="F18" s="33" t="str"/>
      <x:c r="G18" s="33" t="str"/>
      <x:c r="H18" s="33" t="str"/>
      <x:c r="I18" s="33" t="str"/>
    </x:row>
    <x:row r="19" ht="48" customHeight="1">
      <x:c r="B19" s="80" t="str">
        <x:v>Q10</x:v>
      </x:c>
      <x:c r="C19" s="80" t="str">
        <x:v>Ontwerp &amp; ontwikkeling</x:v>
      </x:c>
      <x:c r="D19" s="80" t="str">
        <x:v>Worden voor ontwikkeling en testen bij voorkeur synthetische of geminimaliseerde gegevens gebruikt?</x:v>
      </x:c>
      <x:c r="E19" s="33" t="str"/>
      <x:c r="F19" s="33" t="str"/>
      <x:c r="G19" s="33" t="str"/>
      <x:c r="H19" s="33" t="str"/>
      <x:c r="I19" s="33" t="str"/>
    </x:row>
    <x:row r="20" ht="48" customHeight="1">
      <x:c r="B20" s="80" t="str">
        <x:v>Q11</x:v>
      </x:c>
      <x:c r="C20" s="80" t="str">
        <x:v>Ontwerp &amp; ontwikkeling</x:v>
      </x:c>
      <x:c r="D20" s="80" t="str">
        <x:v>Zijn logging en monitoring zo ingericht dat misbruik, fouten en incidenten aantoonbaar kunnen worden onderzocht?</x:v>
      </x:c>
      <x:c r="E20" s="33" t="str"/>
      <x:c r="F20" s="33" t="str"/>
      <x:c r="G20" s="33" t="str"/>
      <x:c r="H20" s="33" t="str"/>
      <x:c r="I20" s="33" t="str"/>
    </x:row>
    <x:row r="21" ht="48" customHeight="1">
      <x:c r="B21" s="80" t="str">
        <x:v>Q12</x:v>
      </x:c>
      <x:c r="C21" s="80" t="str">
        <x:v>Ontwerp &amp; ontwikkeling</x:v>
      </x:c>
      <x:c r="D21" s="80" t="str">
        <x:v>Gelden dezelfde afspraken ook voor exports, koppelingen, back-ups en andere gegevenskopieën buiten het primaire systeem?</x:v>
      </x:c>
      <x:c r="E21" s="33" t="str"/>
      <x:c r="F21" s="33" t="str"/>
      <x:c r="G21" s="33" t="str"/>
      <x:c r="H21" s="33" t="str"/>
      <x:c r="I21" s="33" t="str"/>
    </x:row>
    <x:row r="22" ht="48" customHeight="1">
      <x:c r="B22" s="80" t="str">
        <x:v>Q13</x:v>
      </x:c>
      <x:c r="C22" s="80" t="str">
        <x:v>Leveranciers &amp; keten</x:v>
      </x:c>
      <x:c r="D22" s="80" t="str">
        <x:v>Zijn rollen, verantwoordelijkheden en benodigde afspraken met leveranciers en subleveranciers duidelijk vastgelegd?</x:v>
      </x:c>
      <x:c r="E22" s="33" t="str"/>
      <x:c r="F22" s="33" t="str"/>
      <x:c r="G22" s="33" t="str"/>
      <x:c r="H22" s="33" t="str"/>
      <x:c r="I22" s="33" t="str"/>
    </x:row>
    <x:row r="23" ht="48" customHeight="1">
      <x:c r="B23" s="80" t="str">
        <x:v>Q14</x:v>
      </x:c>
      <x:c r="C23" s="80" t="str">
        <x:v>Leveranciers &amp; keten</x:v>
      </x:c>
      <x:c r="D23" s="80" t="str">
        <x:v>Zijn eisen voor toegang, incidentmelding, bewaartermijnen, wijziging en beëindiging met leveranciers afgesproken?</x:v>
      </x:c>
      <x:c r="E23" s="33" t="str"/>
      <x:c r="F23" s="33" t="str"/>
      <x:c r="G23" s="33" t="str"/>
      <x:c r="H23" s="33" t="str"/>
      <x:c r="I23" s="33" t="str"/>
    </x:row>
    <x:row r="24" ht="48" customHeight="1">
      <x:c r="B24" s="80" t="str">
        <x:v>Q15</x:v>
      </x:c>
      <x:c r="C24" s="80" t="str">
        <x:v>Leveranciers &amp; keten</x:v>
      </x:c>
      <x:c r="D24" s="80" t="str">
        <x:v>Zijn externe integraties en gegevensstromen gedocumenteerd, passend beveiligd en voorzien van een inhoudelijke eigenaar?</x:v>
      </x:c>
      <x:c r="E24" s="33" t="str"/>
      <x:c r="F24" s="33" t="str"/>
      <x:c r="G24" s="33" t="str"/>
      <x:c r="H24" s="33" t="str"/>
      <x:c r="I24" s="33" t="str"/>
    </x:row>
    <x:row r="25" ht="48" customHeight="1">
      <x:c r="B25" s="80" t="str">
        <x:v>Q16</x:v>
      </x:c>
      <x:c r="C25" s="80" t="str">
        <x:v>Leveranciers &amp; keten</x:v>
      </x:c>
      <x:c r="D25" s="80" t="str">
        <x:v>Worden relevante wijzigingen bij leveranciers beoordeeld voordat zij gevolgen krijgen voor productie of gegevensverwerking?</x:v>
      </x:c>
      <x:c r="E25" s="33" t="str"/>
      <x:c r="F25" s="33" t="str"/>
      <x:c r="G25" s="33" t="str"/>
      <x:c r="H25" s="33" t="str"/>
      <x:c r="I25" s="33" t="str"/>
    </x:row>
    <x:row r="26" ht="48" customHeight="1">
      <x:c r="B26" s="80" t="str">
        <x:v>Q17</x:v>
      </x:c>
      <x:c r="C26" s="80" t="str">
        <x:v>Test, livegang &amp; beheer</x:v>
      </x:c>
      <x:c r="D26" s="80" t="str">
        <x:v>Zijn kritieke maatregelen daadwerkelijk getest en is het bijbehorende bewijs vindbaar?</x:v>
      </x:c>
      <x:c r="E26" s="33" t="str"/>
      <x:c r="F26" s="33" t="str"/>
      <x:c r="G26" s="33" t="str"/>
      <x:c r="H26" s="33" t="str"/>
      <x:c r="I26" s="33" t="str"/>
    </x:row>
    <x:row r="27" ht="48" customHeight="1">
      <x:c r="B27" s="80" t="str">
        <x:v>Q18</x:v>
      </x:c>
      <x:c r="C27" s="80" t="str">
        <x:v>Test, livegang &amp; beheer</x:v>
      </x:c>
      <x:c r="D27" s="80" t="str">
        <x:v>Zijn open bevindingen onderscheiden in blokkades, geaccepteerde risico’s en vervolgacties met eigenaar?</x:v>
      </x:c>
      <x:c r="E27" s="33" t="str"/>
      <x:c r="F27" s="33" t="str"/>
      <x:c r="G27" s="33" t="str"/>
      <x:c r="H27" s="33" t="str"/>
      <x:c r="I27" s="33" t="str"/>
    </x:row>
    <x:row r="28" ht="48" customHeight="1">
      <x:c r="B28" s="80" t="str">
        <x:v>Q19</x:v>
      </x:c>
      <x:c r="C28" s="80" t="str">
        <x:v>Test, livegang &amp; beheer</x:v>
      </x:c>
      <x:c r="D28" s="80" t="str">
        <x:v>Leiden incidenten, nieuwe functionaliteit, nieuwe koppelingen of gewijzigde doelen tot herbeoordeling waar nodig?</x:v>
      </x:c>
      <x:c r="E28" s="33" t="str"/>
      <x:c r="F28" s="33" t="str"/>
      <x:c r="G28" s="33" t="str"/>
      <x:c r="H28" s="33" t="str"/>
      <x:c r="I28" s="33" t="str"/>
    </x:row>
    <x:row r="29" ht="48" customHeight="1">
      <x:c r="B29" s="80" t="str">
        <x:v>Q20</x:v>
      </x:c>
      <x:c r="C29" s="80" t="str">
        <x:v>Test, livegang &amp; beheer</x:v>
      </x:c>
      <x:c r="D29" s="80" t="str">
        <x:v>Is vastgelegd wie periodiek beoordeelt of maatregelen nog passend zijn en aantoonbaar blijven werken?</x:v>
      </x:c>
      <x:c r="E29" s="33" t="str"/>
      <x:c r="F29" s="33" t="str"/>
      <x:c r="G29" s="33" t="str"/>
      <x:c r="H29" s="33" t="str"/>
      <x:c r="I29" s="33" t="str"/>
    </x:row>
    <x:row r="32">
      <x:c r="B32" s="82" t="str">
        <x:v>Statusduiding: Op orde = aantoonbaar ingericht; Deels op orde = inrichting of bewijs onvolledig; Niet op orde = relevante tekortkoming; Niet van toepassing = motiveer kort waarom.</x:v>
      </x:c>
      <x:c r="C32" s="82"/>
      <x:c r="D32" s="82"/>
      <x:c r="E32" s="82"/>
      <x:c r="F32" s="82"/>
      <x:c r="G32" s="82"/>
      <x:c r="H32" s="82"/>
      <x:c r="I32" s="82"/>
    </x:row>
    <x:row r="34">
      <x:c r="B34" s="62" t="str">
        <x:v>https://bullmatters.nl/expertise/privacy-security/</x:v>
      </x:c>
      <x:c r="C34" s="62"/>
      <x:c r="D34" s="62"/>
      <x:c r="E34" s="62"/>
      <x:c r="F34" s="62"/>
      <x:c r="G34" s="62"/>
      <x:c r="H34" s="62"/>
      <x:c r="I34" s="62"/>
    </x:row>
  </x:sheetData>
  <x:mergeCells>
    <x:mergeCell ref="B2:I2"/>
    <x:mergeCell ref="B3:I3"/>
    <x:mergeCell ref="B6:I6"/>
    <x:mergeCell ref="B32:I32"/>
    <x:mergeCell ref="B34:I34"/>
  </x:mergeCells>
  <x:conditionalFormatting sqref="E10:E29">
    <x:cfRule type="expression" dxfId="0" priority="1">
      <x:formula>E10="Niet op orde"</x:formula>
    </x:cfRule>
    <x:cfRule type="expression" dxfId="1" priority="2">
      <x:formula>E10="Deels op orde"</x:formula>
    </x:cfRule>
    <x:cfRule type="expression" dxfId="2" priority="3">
      <x:formula>E10="Op orde"</x:formula>
    </x:cfRule>
  </x:conditionalFormatting>
  <x:conditionalFormatting sqref="I10:I29">
    <x:cfRule type="expression" dxfId="3" priority="4">
      <x:formula>I10="Hoog"</x:formula>
    </x:cfRule>
    <x:cfRule type="expression" dxfId="4" priority="5">
      <x:formula>I10="Midden"</x:formula>
    </x:cfRule>
  </x:conditionalFormatting>
  <x:dataValidations count="2">
    <x:dataValidation type="list" sqref="E10:E29">
      <x:formula1>"Op orde,Deels op orde,Niet op orde,Niet van toepassing"</x:formula1>
    </x:dataValidation>
    <x:dataValidation type="list" sqref="I10:I29">
      <x:formula1>"Hoog,Midden,Laag"</x:formula1>
    </x:dataValidation>
  </x:dataValidations>
  <x:pageMargins left="0.7" right="0.7" top="0.75" bottom="0.75" header="0.3" footer="0.3"/>
</x:worksheet>
</file>