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0828c15b1b24a9d" /></Relationships>
</file>

<file path=xl/workbook.xml><?xml version="1.0" encoding="utf-8"?>
<ns0:workbook xmlns:ns0="http://schemas.openxmlformats.org/spreadsheetml/2006/main" xmlns:ns1="http://schemas.openxmlformats.org/officeDocument/2006/relationships">
  <ns0:sheets>
    <ns0:sheet name="Start en gebruik" sheetId="1" ns1:id="Rfbc255f3c0b84d16"/>
    <ns0:sheet name="Kosten" sheetId="2" ns1:id="Rd3cd476d0ff641ca"/>
    <ns0:sheet name="Vergelijking" sheetId="3" ns1:id="R95c7fc609d764b56"/>
  </ns0:sheets>
  <ns0:definedNames>
    <ns0:definedName name="_xlnm.Print_Area" localSheetId="0">'Start en gebruik'!$A$1:$H$39</ns0:definedName>
    <ns0:definedName name="_xlnm.Print_Area" localSheetId="1">'Kosten'!$A$1:$I$38</ns0:definedName>
    <ns0:definedName name="_xlnm.Print_Titles" localSheetId="1">'Kosten'!$1:$5</ns0:definedName>
    <ns0:definedName name="_xlnm.Print_Area" localSheetId="2">'Vergelijking'!$A$1:$H$27</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00);0.00"/>
  </x:numFmts>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200" fontId="1" fillId="4" borderId="2" xfId="0" applyNumberFormat="1" applyFont="1" applyFill="1" applyBorder="1" applyAlignment="1">
      <x:alignment vertical="center" wrapText="1"/>
    </x:xf>
    <x:xf numFmtId="200" fontId="1" fillId="6" borderId="2" xfId="0" applyNumberFormat="1" applyFont="1" applyFill="1" applyBorder="1" applyAlignment="1">
      <x:alignment vertical="center" wrapText="1"/>
    </x:xf>
    <x:xf numFmtId="0" fontId="1" fillId="6" borderId="2" xfId="0" applyNumberFormat="1" applyFont="1" applyFill="1" applyBorder="1" applyAlignment="1">
      <x:alignment vertical="center" wrapText="1"/>
    </x:xf>
    <x:xf numFmtId="200" fontId="1" fillId="0" borderId="0" xfId="0" applyNumberFormat="1" applyFont="1" applyFill="1" applyBorder="1" applyAlignment="1">
      <x:alignment vertical="center"/>
    </x:xf>
    <x:xf numFmtId="0" fontId="1"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302951b5b8848d9" /><Relationship Type="http://schemas.openxmlformats.org/officeDocument/2006/relationships/theme" Target="/xl/theme/theme1.xml" Id="Rcfc4a6ba09c24982" /><Relationship Type="http://schemas.openxmlformats.org/officeDocument/2006/relationships/sharedStrings" Target="/xl/sharedStrings.xml" Id="R3af5f206ec674228" /><Relationship Type="http://schemas.openxmlformats.org/officeDocument/2006/relationships/worksheet" Target="/xl/worksheets/sheet1.xml" Id="Rfbc255f3c0b84d16" /><Relationship Type="http://schemas.openxmlformats.org/officeDocument/2006/relationships/worksheet" Target="/xl/worksheets/sheet2.xml" Id="Rd3cd476d0ff641ca" /><Relationship Type="http://schemas.openxmlformats.org/officeDocument/2006/relationships/worksheet" Target="/xl/worksheets/sheet3.xml" Id="R95c7fc609d764b5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TOTALE-KOSTENOVERZICHT</ns0:v>
      </ns0:c>
      <ns0:c r="B1" s="5"/>
      <ns0:c r="C1" s="5"/>
      <ns0:c r="D1" s="5"/>
      <ns0:c r="E1" s="5"/>
      <ns0:c r="F1" s="5"/>
      <ns0:c r="G1" s="5"/>
      <ns0:c r="H1" s="5"/>
    </ns0:row>
    <ns0:row r="2" ht="28" customHeight="1">
      <ns0:c r="A2" s="7" t="str">
        <ns0:v>Bull Matters | Michael Aal | Leveranciersmanagement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Maak kosten van maximaal drie opties vergelijkbaar over dezelfde gebruiksperiode. Bereken alleen onderbouwde posten en houd ontbrekende informatie zichtbaar.</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Vul op Vergelijking de namen van opties A, B en C in en kies dezelfde periode, valuta en btw-basis voor alle opties.</ns0:v>
      </ns0:c>
      <ns0:c r="B12" s="5"/>
      <ns0:c r="C12" s="5"/>
      <ns0:c r="D12" s="5"/>
      <ns0:c r="E12" s="5"/>
      <ns0:c r="F12" s="5"/>
      <ns0:c r="G12" s="5"/>
      <ns0:c r="H12" s="5"/>
    </ns0:row>
    <ns0:row r="13" ht="32" customHeight="1">
      <ns0:c r="A13" s="5" t="str">
        <ns0:v>2. Leg op Kosten één post per optie en categorie vast. Neem licenties, inrichting, migratie, koppelingen, beheer, interne inzet en exit mee.</ns0:v>
      </ns0:c>
      <ns0:c r="B13" s="5"/>
      <ns0:c r="C13" s="5"/>
      <ns0:c r="D13" s="5"/>
      <ns0:c r="E13" s="5"/>
      <ns0:c r="F13" s="5"/>
      <ns0:c r="G13" s="5"/>
      <ns0:c r="H13" s="5"/>
    </ns0:row>
    <ns0:row r="14" ht="32" customHeight="1">
      <ns0:c r="A14" s="5" t="str">
        <ns0:v>3. Vul de totale hoeveelheid over de gehele vergelijkingsperiode en de prijs per eenheid in. Bijvoorbeeld: maanden × maandprijs of uren × uurtarief.</ns0:v>
      </ns0:c>
      <ns0:c r="B14" s="5"/>
      <ns0:c r="C14" s="5"/>
      <ns0:c r="D14" s="5"/>
      <ns0:c r="E14" s="5"/>
      <ns0:c r="F14" s="5"/>
      <ns0:c r="G14" s="5"/>
      <ns0:c r="H14" s="5"/>
    </ns0:row>
    <ns0:row r="15" ht="32" customHeight="1">
      <ns0:c r="A15" s="5" t="str">
        <ns0:v>4. Maak onzekerheden expliciet in de bron/aannames. Laat onbekende hoeveelheden of prijzen leeg; gebruik nul alleen voor een bevestigde nulpost.</ns0:v>
      </ns0:c>
      <ns0:c r="B15" s="5"/>
      <ns0:c r="C15" s="5"/>
      <ns0:c r="D15" s="5"/>
      <ns0:c r="E15" s="5"/>
      <ns0:c r="F15" s="5"/>
      <ns0:c r="G15" s="5"/>
      <ns0:c r="H15" s="5"/>
    </ns0:row>
    <ns0:row r="16" ht="32" customHeight="1">
      <ns0:c r="A16" s="5" t="str">
        <ns0:v>5. Vergelijk de berekende subtotalen samen met open posten, ontbrekende categorieën en onzekerheden. Dit bestand bepaalt geen winnaar.</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Bedragen zijn nominale rekenbedragen in één zelfgekozen valuta. Geen automatische indexatie, discontering, wisselkoers- of belastingberekening. Verwerk zulke effecten expliciet in afzonderlijke posten en onderbouw aannames.</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Leveranciersbeoordeling voor Leveranciersmanagement.</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Leveranciersmanagement | Versie 1.0 | Definitief - 26 september 2026</ns0:v>
      </ns0:c>
      <ns0:c r="B38" s="10"/>
      <ns0:c r="C38" s="10"/>
      <ns0:c r="D38" s="10"/>
      <ns0:c r="E38" s="10"/>
      <ns0:c r="F38" s="10"/>
      <ns0:c r="G38" s="10"/>
      <ns0:c r="H38" s="10"/>
    </ns0:row>
    <ns0:row r="39" ht="22" customHeight="1">
      <ns0:c r="A39" s="9" t="str">
        <ns0:v>bullmatters.nl/expertise/leveranciersmanagement/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2" hidden="0" customWidth="1"/>
    <ns0:col min="2" max="2" width="30" hidden="0" customWidth="1"/>
    <ns0:col min="3" max="3" width="46" hidden="0" customWidth="1"/>
    <ns0:col min="4" max="4" width="24" hidden="0" customWidth="1"/>
    <ns0:col min="5" max="5" width="24" hidden="0" customWidth="1"/>
    <ns0:col min="6" max="6" width="26" hidden="0" customWidth="1"/>
    <ns0:col min="7" max="7" width="50" hidden="0" customWidth="1"/>
    <ns0:col min="8" max="8" width="36" hidden="0" customWidth="1"/>
    <ns0:col min="9" max="9" width="24" hidden="0" customWidth="1"/>
  </ns0:cols>
  <ns0:sheetData>
    <ns0:row r="1" ht="38" customHeight="1">
      <ns0:c r="A1" s="6" t="str">
        <ns0:v>KOSTEN PER OPTIE</ns0:v>
      </ns0:c>
      <ns0:c r="B1" s="5"/>
      <ns0:c r="C1" s="5"/>
      <ns0:c r="D1" s="5"/>
      <ns0:c r="E1" s="5"/>
      <ns0:c r="F1" s="5"/>
      <ns0:c r="G1" s="5"/>
      <ns0:c r="H1" s="5"/>
      <ns0:c r="I1" s="5"/>
    </ns0:row>
    <ns0:row r="2" ht="28" customHeight="1">
      <ns0:c r="A2" s="7" t="str">
        <ns0:v>Hoeveelheid geldt voor de volledige gekozen periode. Leg terugkerende kosten, indexatie en interne inzet expliciet vast.</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Optie</ns0:v>
      </ns0:c>
      <ns0:c r="B5" s="19" t="str">
        <ns0:v>Categorie</ns0:v>
      </ns0:c>
      <ns0:c r="C5" s="19" t="str">
        <ns0:v>Kostenpost / periode / eenheid</ns0:v>
      </ns0:c>
      <ns0:c r="D5" s="19" t="str">
        <ns0:v>Totale hoeveelheid</ns0:v>
      </ns0:c>
      <ns0:c r="E5" s="19" t="str">
        <ns0:v>Prijs per eenheid</ns0:v>
      </ns0:c>
      <ns0:c r="F5" s="19" t="str">
        <ns0:v>Berekend bedrag</ns0:v>
      </ns0:c>
      <ns0:c r="G5" s="19" t="str">
        <ns0:v>Bron / aanname / onzekerheid</ns0:v>
      </ns0:c>
      <ns0:c r="H5" s="19" t="str">
        <ns0:v>Eigenaar / uitzoekactie</ns0:v>
      </ns0:c>
      <ns0:c r="I5" s="19" t="str">
        <ns0:v>Bedrag ontbreekt (1 = ja)</ns0:v>
      </ns0:c>
    </ns0:row>
    <ns0:row r="6" ht="54" customHeight="1">
      <ns0:c r="A6" s="33"/>
      <ns0:c r="B6" s="33"/>
      <ns0:c r="C6" s="33"/>
      <ns0:c r="D6" s="34"/>
      <ns0:c r="E6" s="34"/>
      <ns0:c r="F6" s="35" t="str">
        <ns0:f>IF(AND(ISNUMBER(D6),ISNUMBER(E6)),D6*E6,"")</ns0:f>
      </ns0:c>
      <ns0:c r="G6" s="33"/>
      <ns0:c r="H6" s="33"/>
      <ns0:c r="I6" s="36" t="str">
        <ns0:f>IF(A6="","",IF(AND(ISNUMBER(D6),ISNUMBER(E6)),0,1))</ns0:f>
      </ns0:c>
    </ns0:row>
    <ns0:row r="7" ht="54" customHeight="1">
      <ns0:c r="A7" s="33"/>
      <ns0:c r="B7" s="33"/>
      <ns0:c r="C7" s="33"/>
      <ns0:c r="D7" s="34"/>
      <ns0:c r="E7" s="34"/>
      <ns0:c r="F7" s="35" t="str">
        <ns0:f>IF(AND(ISNUMBER(D7),ISNUMBER(E7)),D7*E7,"")</ns0:f>
      </ns0:c>
      <ns0:c r="G7" s="33"/>
      <ns0:c r="H7" s="33"/>
      <ns0:c r="I7" s="36" t="str">
        <ns0:f>IF(A7="","",IF(AND(ISNUMBER(D7),ISNUMBER(E7)),0,1))</ns0:f>
      </ns0:c>
    </ns0:row>
    <ns0:row r="8" ht="54" customHeight="1">
      <ns0:c r="A8" s="33"/>
      <ns0:c r="B8" s="33"/>
      <ns0:c r="C8" s="33"/>
      <ns0:c r="D8" s="34"/>
      <ns0:c r="E8" s="34"/>
      <ns0:c r="F8" s="35" t="str">
        <ns0:f>IF(AND(ISNUMBER(D8),ISNUMBER(E8)),D8*E8,"")</ns0:f>
      </ns0:c>
      <ns0:c r="G8" s="33"/>
      <ns0:c r="H8" s="33"/>
      <ns0:c r="I8" s="36" t="str">
        <ns0:f>IF(A8="","",IF(AND(ISNUMBER(D8),ISNUMBER(E8)),0,1))</ns0:f>
      </ns0:c>
    </ns0:row>
    <ns0:row r="9" ht="54" customHeight="1">
      <ns0:c r="A9" s="33"/>
      <ns0:c r="B9" s="33"/>
      <ns0:c r="C9" s="33"/>
      <ns0:c r="D9" s="34"/>
      <ns0:c r="E9" s="34"/>
      <ns0:c r="F9" s="35" t="str">
        <ns0:f>IF(AND(ISNUMBER(D9),ISNUMBER(E9)),D9*E9,"")</ns0:f>
      </ns0:c>
      <ns0:c r="G9" s="33"/>
      <ns0:c r="H9" s="33"/>
      <ns0:c r="I9" s="36" t="str">
        <ns0:f>IF(A9="","",IF(AND(ISNUMBER(D9),ISNUMBER(E9)),0,1))</ns0:f>
      </ns0:c>
    </ns0:row>
    <ns0:row r="10" ht="54" customHeight="1">
      <ns0:c r="A10" s="33"/>
      <ns0:c r="B10" s="33"/>
      <ns0:c r="C10" s="33"/>
      <ns0:c r="D10" s="34"/>
      <ns0:c r="E10" s="34"/>
      <ns0:c r="F10" s="35" t="str">
        <ns0:f>IF(AND(ISNUMBER(D10),ISNUMBER(E10)),D10*E10,"")</ns0:f>
      </ns0:c>
      <ns0:c r="G10" s="33"/>
      <ns0:c r="H10" s="33"/>
      <ns0:c r="I10" s="36" t="str">
        <ns0:f>IF(A10="","",IF(AND(ISNUMBER(D10),ISNUMBER(E10)),0,1))</ns0:f>
      </ns0:c>
    </ns0:row>
    <ns0:row r="11" ht="54" customHeight="1">
      <ns0:c r="A11" s="33"/>
      <ns0:c r="B11" s="33"/>
      <ns0:c r="C11" s="33"/>
      <ns0:c r="D11" s="34"/>
      <ns0:c r="E11" s="34"/>
      <ns0:c r="F11" s="35" t="str">
        <ns0:f>IF(AND(ISNUMBER(D11),ISNUMBER(E11)),D11*E11,"")</ns0:f>
      </ns0:c>
      <ns0:c r="G11" s="33"/>
      <ns0:c r="H11" s="33"/>
      <ns0:c r="I11" s="36" t="str">
        <ns0:f>IF(A11="","",IF(AND(ISNUMBER(D11),ISNUMBER(E11)),0,1))</ns0:f>
      </ns0:c>
    </ns0:row>
    <ns0:row r="12" ht="54" customHeight="1">
      <ns0:c r="A12" s="33"/>
      <ns0:c r="B12" s="33"/>
      <ns0:c r="C12" s="33"/>
      <ns0:c r="D12" s="34"/>
      <ns0:c r="E12" s="34"/>
      <ns0:c r="F12" s="35" t="str">
        <ns0:f>IF(AND(ISNUMBER(D12),ISNUMBER(E12)),D12*E12,"")</ns0:f>
      </ns0:c>
      <ns0:c r="G12" s="33"/>
      <ns0:c r="H12" s="33"/>
      <ns0:c r="I12" s="36" t="str">
        <ns0:f>IF(A12="","",IF(AND(ISNUMBER(D12),ISNUMBER(E12)),0,1))</ns0:f>
      </ns0:c>
    </ns0:row>
    <ns0:row r="13" ht="54" customHeight="1">
      <ns0:c r="A13" s="33"/>
      <ns0:c r="B13" s="33"/>
      <ns0:c r="C13" s="33"/>
      <ns0:c r="D13" s="34"/>
      <ns0:c r="E13" s="34"/>
      <ns0:c r="F13" s="35" t="str">
        <ns0:f>IF(AND(ISNUMBER(D13),ISNUMBER(E13)),D13*E13,"")</ns0:f>
      </ns0:c>
      <ns0:c r="G13" s="33"/>
      <ns0:c r="H13" s="33"/>
      <ns0:c r="I13" s="36" t="str">
        <ns0:f>IF(A13="","",IF(AND(ISNUMBER(D13),ISNUMBER(E13)),0,1))</ns0:f>
      </ns0:c>
    </ns0:row>
    <ns0:row r="14" ht="54" customHeight="1">
      <ns0:c r="A14" s="33"/>
      <ns0:c r="B14" s="33"/>
      <ns0:c r="C14" s="33"/>
      <ns0:c r="D14" s="34"/>
      <ns0:c r="E14" s="34"/>
      <ns0:c r="F14" s="35" t="str">
        <ns0:f>IF(AND(ISNUMBER(D14),ISNUMBER(E14)),D14*E14,"")</ns0:f>
      </ns0:c>
      <ns0:c r="G14" s="33"/>
      <ns0:c r="H14" s="33"/>
      <ns0:c r="I14" s="36" t="str">
        <ns0:f>IF(A14="","",IF(AND(ISNUMBER(D14),ISNUMBER(E14)),0,1))</ns0:f>
      </ns0:c>
    </ns0:row>
    <ns0:row r="15" ht="54" customHeight="1">
      <ns0:c r="A15" s="33"/>
      <ns0:c r="B15" s="33"/>
      <ns0:c r="C15" s="33"/>
      <ns0:c r="D15" s="34"/>
      <ns0:c r="E15" s="34"/>
      <ns0:c r="F15" s="35" t="str">
        <ns0:f>IF(AND(ISNUMBER(D15),ISNUMBER(E15)),D15*E15,"")</ns0:f>
      </ns0:c>
      <ns0:c r="G15" s="33"/>
      <ns0:c r="H15" s="33"/>
      <ns0:c r="I15" s="36" t="str">
        <ns0:f>IF(A15="","",IF(AND(ISNUMBER(D15),ISNUMBER(E15)),0,1))</ns0:f>
      </ns0:c>
    </ns0:row>
    <ns0:row r="16" ht="54" customHeight="1">
      <ns0:c r="A16" s="33"/>
      <ns0:c r="B16" s="33"/>
      <ns0:c r="C16" s="33"/>
      <ns0:c r="D16" s="34"/>
      <ns0:c r="E16" s="34"/>
      <ns0:c r="F16" s="35" t="str">
        <ns0:f>IF(AND(ISNUMBER(D16),ISNUMBER(E16)),D16*E16,"")</ns0:f>
      </ns0:c>
      <ns0:c r="G16" s="33"/>
      <ns0:c r="H16" s="33"/>
      <ns0:c r="I16" s="36" t="str">
        <ns0:f>IF(A16="","",IF(AND(ISNUMBER(D16),ISNUMBER(E16)),0,1))</ns0:f>
      </ns0:c>
    </ns0:row>
    <ns0:row r="17" ht="54" customHeight="1">
      <ns0:c r="A17" s="33"/>
      <ns0:c r="B17" s="33"/>
      <ns0:c r="C17" s="33"/>
      <ns0:c r="D17" s="34"/>
      <ns0:c r="E17" s="34"/>
      <ns0:c r="F17" s="35" t="str">
        <ns0:f>IF(AND(ISNUMBER(D17),ISNUMBER(E17)),D17*E17,"")</ns0:f>
      </ns0:c>
      <ns0:c r="G17" s="33"/>
      <ns0:c r="H17" s="33"/>
      <ns0:c r="I17" s="36" t="str">
        <ns0:f>IF(A17="","",IF(AND(ISNUMBER(D17),ISNUMBER(E17)),0,1))</ns0:f>
      </ns0:c>
    </ns0:row>
    <ns0:row r="18" ht="54" customHeight="1">
      <ns0:c r="A18" s="33"/>
      <ns0:c r="B18" s="33"/>
      <ns0:c r="C18" s="33"/>
      <ns0:c r="D18" s="34"/>
      <ns0:c r="E18" s="34"/>
      <ns0:c r="F18" s="35" t="str">
        <ns0:f>IF(AND(ISNUMBER(D18),ISNUMBER(E18)),D18*E18,"")</ns0:f>
      </ns0:c>
      <ns0:c r="G18" s="33"/>
      <ns0:c r="H18" s="33"/>
      <ns0:c r="I18" s="36" t="str">
        <ns0:f>IF(A18="","",IF(AND(ISNUMBER(D18),ISNUMBER(E18)),0,1))</ns0:f>
      </ns0:c>
    </ns0:row>
    <ns0:row r="19" ht="54" customHeight="1">
      <ns0:c r="A19" s="33"/>
      <ns0:c r="B19" s="33"/>
      <ns0:c r="C19" s="33"/>
      <ns0:c r="D19" s="34"/>
      <ns0:c r="E19" s="34"/>
      <ns0:c r="F19" s="35" t="str">
        <ns0:f>IF(AND(ISNUMBER(D19),ISNUMBER(E19)),D19*E19,"")</ns0:f>
      </ns0:c>
      <ns0:c r="G19" s="33"/>
      <ns0:c r="H19" s="33"/>
      <ns0:c r="I19" s="36" t="str">
        <ns0:f>IF(A19="","",IF(AND(ISNUMBER(D19),ISNUMBER(E19)),0,1))</ns0:f>
      </ns0:c>
    </ns0:row>
    <ns0:row r="20" ht="54" customHeight="1">
      <ns0:c r="A20" s="33"/>
      <ns0:c r="B20" s="33"/>
      <ns0:c r="C20" s="33"/>
      <ns0:c r="D20" s="34"/>
      <ns0:c r="E20" s="34"/>
      <ns0:c r="F20" s="35" t="str">
        <ns0:f>IF(AND(ISNUMBER(D20),ISNUMBER(E20)),D20*E20,"")</ns0:f>
      </ns0:c>
      <ns0:c r="G20" s="33"/>
      <ns0:c r="H20" s="33"/>
      <ns0:c r="I20" s="36" t="str">
        <ns0:f>IF(A20="","",IF(AND(ISNUMBER(D20),ISNUMBER(E20)),0,1))</ns0:f>
      </ns0:c>
    </ns0:row>
    <ns0:row r="21" ht="54" customHeight="1">
      <ns0:c r="A21" s="33"/>
      <ns0:c r="B21" s="33"/>
      <ns0:c r="C21" s="33"/>
      <ns0:c r="D21" s="34"/>
      <ns0:c r="E21" s="34"/>
      <ns0:c r="F21" s="35" t="str">
        <ns0:f>IF(AND(ISNUMBER(D21),ISNUMBER(E21)),D21*E21,"")</ns0:f>
      </ns0:c>
      <ns0:c r="G21" s="33"/>
      <ns0:c r="H21" s="33"/>
      <ns0:c r="I21" s="36" t="str">
        <ns0:f>IF(A21="","",IF(AND(ISNUMBER(D21),ISNUMBER(E21)),0,1))</ns0:f>
      </ns0:c>
    </ns0:row>
    <ns0:row r="22" ht="54" customHeight="1">
      <ns0:c r="A22" s="33"/>
      <ns0:c r="B22" s="33"/>
      <ns0:c r="C22" s="33"/>
      <ns0:c r="D22" s="34"/>
      <ns0:c r="E22" s="34"/>
      <ns0:c r="F22" s="35" t="str">
        <ns0:f>IF(AND(ISNUMBER(D22),ISNUMBER(E22)),D22*E22,"")</ns0:f>
      </ns0:c>
      <ns0:c r="G22" s="33"/>
      <ns0:c r="H22" s="33"/>
      <ns0:c r="I22" s="36" t="str">
        <ns0:f>IF(A22="","",IF(AND(ISNUMBER(D22),ISNUMBER(E22)),0,1))</ns0:f>
      </ns0:c>
    </ns0:row>
    <ns0:row r="23" ht="54" customHeight="1">
      <ns0:c r="A23" s="33"/>
      <ns0:c r="B23" s="33"/>
      <ns0:c r="C23" s="33"/>
      <ns0:c r="D23" s="34"/>
      <ns0:c r="E23" s="34"/>
      <ns0:c r="F23" s="35" t="str">
        <ns0:f>IF(AND(ISNUMBER(D23),ISNUMBER(E23)),D23*E23,"")</ns0:f>
      </ns0:c>
      <ns0:c r="G23" s="33"/>
      <ns0:c r="H23" s="33"/>
      <ns0:c r="I23" s="36" t="str">
        <ns0:f>IF(A23="","",IF(AND(ISNUMBER(D23),ISNUMBER(E23)),0,1))</ns0:f>
      </ns0:c>
    </ns0:row>
    <ns0:row r="24" ht="54" customHeight="1">
      <ns0:c r="A24" s="33"/>
      <ns0:c r="B24" s="33"/>
      <ns0:c r="C24" s="33"/>
      <ns0:c r="D24" s="34"/>
      <ns0:c r="E24" s="34"/>
      <ns0:c r="F24" s="35" t="str">
        <ns0:f>IF(AND(ISNUMBER(D24),ISNUMBER(E24)),D24*E24,"")</ns0:f>
      </ns0:c>
      <ns0:c r="G24" s="33"/>
      <ns0:c r="H24" s="33"/>
      <ns0:c r="I24" s="36" t="str">
        <ns0:f>IF(A24="","",IF(AND(ISNUMBER(D24),ISNUMBER(E24)),0,1))</ns0:f>
      </ns0:c>
    </ns0:row>
    <ns0:row r="25" ht="54" customHeight="1">
      <ns0:c r="A25" s="33"/>
      <ns0:c r="B25" s="33"/>
      <ns0:c r="C25" s="33"/>
      <ns0:c r="D25" s="34"/>
      <ns0:c r="E25" s="34"/>
      <ns0:c r="F25" s="35" t="str">
        <ns0:f>IF(AND(ISNUMBER(D25),ISNUMBER(E25)),D25*E25,"")</ns0:f>
      </ns0:c>
      <ns0:c r="G25" s="33"/>
      <ns0:c r="H25" s="33"/>
      <ns0:c r="I25" s="36" t="str">
        <ns0:f>IF(A25="","",IF(AND(ISNUMBER(D25),ISNUMBER(E25)),0,1))</ns0:f>
      </ns0:c>
    </ns0:row>
    <ns0:row r="26" ht="54" customHeight="1">
      <ns0:c r="A26" s="33"/>
      <ns0:c r="B26" s="33"/>
      <ns0:c r="C26" s="33"/>
      <ns0:c r="D26" s="34"/>
      <ns0:c r="E26" s="34"/>
      <ns0:c r="F26" s="35" t="str">
        <ns0:f>IF(AND(ISNUMBER(D26),ISNUMBER(E26)),D26*E26,"")</ns0:f>
      </ns0:c>
      <ns0:c r="G26" s="33"/>
      <ns0:c r="H26" s="33"/>
      <ns0:c r="I26" s="36" t="str">
        <ns0:f>IF(A26="","",IF(AND(ISNUMBER(D26),ISNUMBER(E26)),0,1))</ns0:f>
      </ns0:c>
    </ns0:row>
    <ns0:row r="27" ht="54" customHeight="1">
      <ns0:c r="A27" s="33"/>
      <ns0:c r="B27" s="33"/>
      <ns0:c r="C27" s="33"/>
      <ns0:c r="D27" s="34"/>
      <ns0:c r="E27" s="34"/>
      <ns0:c r="F27" s="35" t="str">
        <ns0:f>IF(AND(ISNUMBER(D27),ISNUMBER(E27)),D27*E27,"")</ns0:f>
      </ns0:c>
      <ns0:c r="G27" s="33"/>
      <ns0:c r="H27" s="33"/>
      <ns0:c r="I27" s="36" t="str">
        <ns0:f>IF(A27="","",IF(AND(ISNUMBER(D27),ISNUMBER(E27)),0,1))</ns0:f>
      </ns0:c>
    </ns0:row>
    <ns0:row r="28" ht="54" customHeight="1">
      <ns0:c r="A28" s="33"/>
      <ns0:c r="B28" s="33"/>
      <ns0:c r="C28" s="33"/>
      <ns0:c r="D28" s="34"/>
      <ns0:c r="E28" s="34"/>
      <ns0:c r="F28" s="35" t="str">
        <ns0:f>IF(AND(ISNUMBER(D28),ISNUMBER(E28)),D28*E28,"")</ns0:f>
      </ns0:c>
      <ns0:c r="G28" s="33"/>
      <ns0:c r="H28" s="33"/>
      <ns0:c r="I28" s="36" t="str">
        <ns0:f>IF(A28="","",IF(AND(ISNUMBER(D28),ISNUMBER(E28)),0,1))</ns0:f>
      </ns0:c>
    </ns0:row>
    <ns0:row r="29" ht="54" customHeight="1">
      <ns0:c r="A29" s="33"/>
      <ns0:c r="B29" s="33"/>
      <ns0:c r="C29" s="33"/>
      <ns0:c r="D29" s="34"/>
      <ns0:c r="E29" s="34"/>
      <ns0:c r="F29" s="35" t="str">
        <ns0:f>IF(AND(ISNUMBER(D29),ISNUMBER(E29)),D29*E29,"")</ns0:f>
      </ns0:c>
      <ns0:c r="G29" s="33"/>
      <ns0:c r="H29" s="33"/>
      <ns0:c r="I29" s="36" t="str">
        <ns0:f>IF(A29="","",IF(AND(ISNUMBER(D29),ISNUMBER(E29)),0,1))</ns0:f>
      </ns0:c>
    </ns0:row>
    <ns0:row r="30" ht="54" customHeight="1">
      <ns0:c r="A30" s="33"/>
      <ns0:c r="B30" s="33"/>
      <ns0:c r="C30" s="33"/>
      <ns0:c r="D30" s="34"/>
      <ns0:c r="E30" s="34"/>
      <ns0:c r="F30" s="35" t="str">
        <ns0:f>IF(AND(ISNUMBER(D30),ISNUMBER(E30)),D30*E30,"")</ns0:f>
      </ns0:c>
      <ns0:c r="G30" s="33"/>
      <ns0:c r="H30" s="33"/>
      <ns0:c r="I30" s="36" t="str">
        <ns0:f>IF(A30="","",IF(AND(ISNUMBER(D30),ISNUMBER(E30)),0,1))</ns0:f>
      </ns0:c>
    </ns0:row>
    <ns0:row r="31" ht="54" customHeight="1">
      <ns0:c r="A31" s="33"/>
      <ns0:c r="B31" s="33"/>
      <ns0:c r="C31" s="33"/>
      <ns0:c r="D31" s="34"/>
      <ns0:c r="E31" s="34"/>
      <ns0:c r="F31" s="35" t="str">
        <ns0:f>IF(AND(ISNUMBER(D31),ISNUMBER(E31)),D31*E31,"")</ns0:f>
      </ns0:c>
      <ns0:c r="G31" s="33"/>
      <ns0:c r="H31" s="33"/>
      <ns0:c r="I31" s="36" t="str">
        <ns0:f>IF(A31="","",IF(AND(ISNUMBER(D31),ISNUMBER(E31)),0,1))</ns0:f>
      </ns0:c>
    </ns0:row>
    <ns0:row r="32" ht="54" customHeight="1">
      <ns0:c r="A32" s="33"/>
      <ns0:c r="B32" s="33"/>
      <ns0:c r="C32" s="33"/>
      <ns0:c r="D32" s="34"/>
      <ns0:c r="E32" s="34"/>
      <ns0:c r="F32" s="35" t="str">
        <ns0:f>IF(AND(ISNUMBER(D32),ISNUMBER(E32)),D32*E32,"")</ns0:f>
      </ns0:c>
      <ns0:c r="G32" s="33"/>
      <ns0:c r="H32" s="33"/>
      <ns0:c r="I32" s="36" t="str">
        <ns0:f>IF(A32="","",IF(AND(ISNUMBER(D32),ISNUMBER(E32)),0,1))</ns0:f>
      </ns0:c>
    </ns0:row>
    <ns0:row r="33" ht="54" customHeight="1">
      <ns0:c r="A33" s="33"/>
      <ns0:c r="B33" s="33"/>
      <ns0:c r="C33" s="33"/>
      <ns0:c r="D33" s="34"/>
      <ns0:c r="E33" s="34"/>
      <ns0:c r="F33" s="35" t="str">
        <ns0:f>IF(AND(ISNUMBER(D33),ISNUMBER(E33)),D33*E33,"")</ns0:f>
      </ns0:c>
      <ns0:c r="G33" s="33"/>
      <ns0:c r="H33" s="33"/>
      <ns0:c r="I33" s="36" t="str">
        <ns0:f>IF(A33="","",IF(AND(ISNUMBER(D33),ISNUMBER(E33)),0,1))</ns0:f>
      </ns0:c>
    </ns0:row>
    <ns0:row r="34" ht="54" customHeight="1">
      <ns0:c r="A34" s="33"/>
      <ns0:c r="B34" s="33"/>
      <ns0:c r="C34" s="33"/>
      <ns0:c r="D34" s="34"/>
      <ns0:c r="E34" s="34"/>
      <ns0:c r="F34" s="35" t="str">
        <ns0:f>IF(AND(ISNUMBER(D34),ISNUMBER(E34)),D34*E34,"")</ns0:f>
      </ns0:c>
      <ns0:c r="G34" s="33"/>
      <ns0:c r="H34" s="33"/>
      <ns0:c r="I34" s="36" t="str">
        <ns0:f>IF(A34="","",IF(AND(ISNUMBER(D34),ISNUMBER(E34)),0,1))</ns0:f>
      </ns0:c>
    </ns0:row>
    <ns0:row r="35" ht="54" customHeight="1">
      <ns0:c r="A35" s="33"/>
      <ns0:c r="B35" s="33"/>
      <ns0:c r="C35" s="33"/>
      <ns0:c r="D35" s="34"/>
      <ns0:c r="E35" s="34"/>
      <ns0:c r="F35" s="35" t="str">
        <ns0:f>IF(AND(ISNUMBER(D35),ISNUMBER(E35)),D35*E35,"")</ns0:f>
      </ns0:c>
      <ns0:c r="G35" s="33"/>
      <ns0:c r="H35" s="33"/>
      <ns0:c r="I35" s="36" t="str">
        <ns0:f>IF(A35="","",IF(AND(ISNUMBER(D35),ISNUMBER(E35)),0,1))</ns0:f>
      </ns0:c>
    </ns0:row>
    <ns0:row r="36" ht="22" customHeight="1">
      <ns0:c r="A36" s="2"/>
      <ns0:c r="B36" s="2"/>
      <ns0:c r="C36" s="2"/>
      <ns0:c r="D36" s="2"/>
      <ns0:c r="E36" s="2"/>
      <ns0:c r="F36" s="2"/>
      <ns0:c r="G36" s="2"/>
      <ns0:c r="H36" s="2"/>
      <ns0:c r="I36" s="2"/>
    </ns0:row>
    <ns0:row r="37" ht="26" customHeight="1">
      <ns0:c r="A37" s="10" t="str">
        <ns0:v>Bull Matters | Michael Aal | Leveranciersmanagement | Versie 1.0 | Definitief - 26 september 2026</ns0:v>
      </ns0:c>
      <ns0:c r="B37" s="10"/>
      <ns0:c r="C37" s="10"/>
      <ns0:c r="D37" s="10"/>
      <ns0:c r="E37" s="10"/>
      <ns0:c r="F37" s="10"/>
      <ns0:c r="G37" s="10"/>
      <ns0:c r="H37" s="10"/>
      <ns0:c r="I37" s="10"/>
    </ns0:row>
    <ns0:row r="38" ht="22" customHeight="1">
      <ns0:c r="A38" s="9" t="str">
        <ns0:v>bullmatters.nl/expertise/leveranciersmanagement/</ns0:v>
      </ns0:c>
      <ns0:c r="B38" s="5"/>
      <ns0:c r="C38" s="5"/>
      <ns0:c r="D38" s="5"/>
      <ns0:c r="E38" s="5"/>
      <ns0:c r="F38" s="5"/>
      <ns0:c r="G38" s="5"/>
      <ns0:c r="H38" s="5"/>
      <ns0:c r="I38" s="5"/>
    </ns0:row>
    <ns0:row r="39" ht="22" customHeight="1">
      <ns0:c r="A39" s="2"/>
      <ns0:c r="B39" s="2"/>
      <ns0:c r="C39" s="2"/>
      <ns0:c r="D39" s="2"/>
      <ns0:c r="E39" s="2"/>
      <ns0:c r="F39" s="2"/>
      <ns0:c r="G39" s="2"/>
      <ns0:c r="H39" s="2"/>
      <ns0:c r="I39" s="2"/>
    </ns0:row>
  </ns0:sheetData>
  <ns0:mergeCells>
    <ns0:mergeCell ref="A1:I1"/>
    <ns0:mergeCell ref="A2:I2"/>
    <ns0:mergeCell ref="A37:I37"/>
    <ns0:mergeCell ref="A38:I38"/>
  </ns0:mergeCells>
  <ns0:dataValidations count="2">
    <ns0:dataValidation type="list" sqref="A6:A35" allowBlank="1">
      <ns0:formula1>"A,B,C"</ns0:formula1>
    </ns0:dataValidation>
    <ns0:dataValidation type="list" sqref="B6:B35" allowBlank="1">
      <ns0:formula1>"Licenties,Implementatie,Migratie,Koppelingen,Beheer en support,Wijzigingen,Interne inzet,Opleiding,Exit en overdracht,Overige"</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32" hidden="0" customWidth="1"/>
    <ns0:col min="3" max="3" width="30" hidden="0" customWidth="1"/>
    <ns0:col min="4" max="4" width="30" hidden="0" customWidth="1"/>
    <ns0:col min="5" max="5" width="30" hidden="0" customWidth="1"/>
    <ns0:col min="6" max="6" width="34" hidden="0" customWidth="1"/>
    <ns0:col min="7" max="7" width="28" hidden="0" customWidth="1"/>
    <ns0:col min="8" max="8" width="28" hidden="0" customWidth="1"/>
  </ns0:cols>
  <ns0:sheetData>
    <ns0:row r="1" ht="38" customHeight="1">
      <ns0:c r="A1" s="6" t="str">
        <ns0:v>KOSTENVERGELIJKING</ns0:v>
      </ns0:c>
      <ns0:c r="B1" s="5"/>
      <ns0:c r="C1" s="5"/>
      <ns0:c r="D1" s="5"/>
      <ns0:c r="E1" s="5"/>
      <ns0:c r="F1" s="5"/>
      <ns0:c r="G1" s="5"/>
      <ns0:c r="H1" s="5"/>
    </ns0:row>
    <ns0:row r="2" ht="28" customHeight="1">
      <ns0:c r="A2" s="7" t="str">
        <ns0:v>Subtotalen bevatten uitsluitend berekenbare posten. Controleer ook wat niet in het overzicht is opgenomen.</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32" customHeight="1">
      <ns0:c r="A5" s="5" t="str">
        <ns0:v>Periode / start / eind</ns0:v>
      </ns0:c>
      <ns0:c r="B5" s="5"/>
      <ns0:c r="C5" s="15" t="str"/>
      <ns0:c r="D5" s="15"/>
      <ns0:c r="E5" s="15"/>
      <ns0:c r="F5" s="15"/>
      <ns0:c r="G5" s="15"/>
      <ns0:c r="H5" s="15"/>
    </ns0:row>
    <ns0:row r="6" ht="32" customHeight="1">
      <ns0:c r="A6" s="5" t="str">
        <ns0:v>Valuta / btw-basis</ns0:v>
      </ns0:c>
      <ns0:c r="B6" s="5"/>
      <ns0:c r="C6" s="15" t="str"/>
      <ns0:c r="D6" s="15"/>
      <ns0:c r="E6" s="15"/>
      <ns0:c r="F6" s="15"/>
      <ns0:c r="G6" s="15"/>
      <ns0:c r="H6" s="15"/>
    </ns0:row>
    <ns0:row r="7" ht="22" customHeight="1">
      <ns0:c r="A7" s="2"/>
      <ns0:c r="B7" s="2"/>
      <ns0:c r="C7" s="2"/>
      <ns0:c r="D7" s="2"/>
      <ns0:c r="E7" s="2"/>
      <ns0:c r="F7" s="2"/>
      <ns0:c r="G7" s="2"/>
      <ns0:c r="H7" s="2"/>
    </ns0:row>
    <ns0:row r="8" ht="22" customHeight="1">
      <ns0:c r="A8" s="2"/>
      <ns0:c r="B8" s="2"/>
      <ns0:c r="C8" s="2"/>
      <ns0:c r="D8" s="2"/>
      <ns0:c r="E8" s="2"/>
      <ns0:c r="F8" s="2"/>
      <ns0:c r="G8" s="2"/>
      <ns0:c r="H8" s="2"/>
    </ns0:row>
    <ns0:row r="9" ht="42" customHeight="1">
      <ns0:c r="A9" s="19" t="str">
        <ns0:v>Optie</ns0:v>
      </ns0:c>
      <ns0:c r="B9" s="19" t="str">
        <ns0:v>Naam leverancier / optie</ns0:v>
      </ns0:c>
      <ns0:c r="C9" s="19" t="str">
        <ns0:v>Berekend subtotaal</ns0:v>
      </ns0:c>
      <ns0:c r="D9" s="19" t="str">
        <ns0:v>Posten zonder bedrag</ns0:v>
      </ns0:c>
      <ns0:c r="E9" s="19" t="str">
        <ns0:v>Aantal regels</ns0:v>
      </ns0:c>
      <ns0:c r="F9" s="19" t="str">
        <ns0:v>Beperking / voorbehoud</ns0:v>
      </ns0:c>
      <ns0:c r="G9" s="2"/>
      <ns0:c r="H9" s="2"/>
    </ns0:row>
    <ns0:row r="10" ht="48" customHeight="1">
      <ns0:c r="A10" s="2" t="str">
        <ns0:v>A</ns0:v>
      </ns0:c>
      <ns0:c r="B10" s="13"/>
      <ns0:c r="C10" s="37" t="str">
        <ns0:f>IF(COUNTIF(Kosten!$A$6:$A$35,A10)=0,"",SUMIF(Kosten!$A$6:$A$35,A10,Kosten!$F$6:$F$35))</ns0:f>
      </ns0:c>
      <ns0:c r="D10" s="2" t="n">
        <ns0:f>SUMIF(Kosten!$A$6:$A$35,A10,Kosten!$I$6:$I$35)</ns0:f>
        <ns0:v>0</ns0:v>
      </ns0:c>
      <ns0:c r="E10" s="2" t="n">
        <ns0:f>COUNTIF(Kosten!$A$6:$A$35,A10)</ns0:f>
        <ns0:v>0</ns0:v>
      </ns0:c>
      <ns0:c r="F10" s="13"/>
      <ns0:c r="G10" s="2"/>
      <ns0:c r="H10" s="2"/>
    </ns0:row>
    <ns0:row r="11" ht="48" customHeight="1">
      <ns0:c r="A11" s="2" t="str">
        <ns0:v>B</ns0:v>
      </ns0:c>
      <ns0:c r="B11" s="13"/>
      <ns0:c r="C11" s="37" t="str">
        <ns0:f>IF(COUNTIF(Kosten!$A$6:$A$35,A11)=0,"",SUMIF(Kosten!$A$6:$A$35,A11,Kosten!$F$6:$F$35))</ns0:f>
      </ns0:c>
      <ns0:c r="D11" s="2" t="n">
        <ns0:f>SUMIF(Kosten!$A$6:$A$35,A11,Kosten!$I$6:$I$35)</ns0:f>
        <ns0:v>0</ns0:v>
      </ns0:c>
      <ns0:c r="E11" s="2" t="n">
        <ns0:f>COUNTIF(Kosten!$A$6:$A$35,A11)</ns0:f>
        <ns0:v>0</ns0:v>
      </ns0:c>
      <ns0:c r="F11" s="13"/>
      <ns0:c r="G11" s="2"/>
      <ns0:c r="H11" s="2"/>
    </ns0:row>
    <ns0:row r="12" ht="48" customHeight="1">
      <ns0:c r="A12" s="2" t="str">
        <ns0:v>C</ns0:v>
      </ns0:c>
      <ns0:c r="B12" s="13"/>
      <ns0:c r="C12" s="37" t="str">
        <ns0:f>IF(COUNTIF(Kosten!$A$6:$A$35,A12)=0,"",SUMIF(Kosten!$A$6:$A$35,A12,Kosten!$F$6:$F$35))</ns0:f>
      </ns0:c>
      <ns0:c r="D12" s="2" t="n">
        <ns0:f>SUMIF(Kosten!$A$6:$A$35,A12,Kosten!$I$6:$I$35)</ns0:f>
        <ns0:v>0</ns0:v>
      </ns0:c>
      <ns0:c r="E12" s="2" t="n">
        <ns0:f>COUNTIF(Kosten!$A$6:$A$35,A12)</ns0:f>
        <ns0:v>0</ns0:v>
      </ns0:c>
      <ns0:c r="F12" s="13"/>
      <ns0:c r="G12" s="2"/>
      <ns0:c r="H12" s="2"/>
    </ns0:row>
    <ns0:row r="13" ht="22" customHeight="1">
      <ns0:c r="A13" s="2"/>
      <ns0:c r="B13" s="2"/>
      <ns0:c r="C13" s="2"/>
      <ns0:c r="D13" s="2"/>
      <ns0:c r="E13" s="2"/>
      <ns0:c r="F13" s="2"/>
      <ns0:c r="G13" s="2"/>
      <ns0:c r="H13" s="2"/>
    </ns0:row>
    <ns0:row r="14" ht="22" customHeight="1">
      <ns0:c r="A14" s="2"/>
      <ns0:c r="B14" s="2"/>
      <ns0:c r="C14" s="2"/>
      <ns0:c r="D14" s="2"/>
      <ns0:c r="E14" s="2"/>
      <ns0:c r="F14" s="2"/>
      <ns0:c r="G14" s="2"/>
      <ns0:c r="H14" s="2"/>
    </ns0:row>
    <ns0:row r="15" ht="24" customHeight="1">
      <ns0:c r="A15" s="12" t="str">
        <ns0:v>VOLLEDIGHEID EN AANNAMES</ns0:v>
      </ns0:c>
      <ns0:c r="B15" s="12"/>
      <ns0:c r="C15" s="12"/>
      <ns0:c r="D15" s="12"/>
      <ns0:c r="E15" s="12"/>
      <ns0:c r="F15" s="12"/>
      <ns0:c r="G15" s="12"/>
      <ns0:c r="H15" s="12"/>
    </ns0:row>
    <ns0:row r="16" ht="42" customHeight="1">
      <ns0:c r="A16" s="5" t="str">
        <ns0:v>Controleer per optie alle relevante kostencategorieën. Niet-opgenomen posten tellen niet mee als open post; nul open posten bewijst dus geen volledigheid.</ns0:v>
      </ns0:c>
      <ns0:c r="B16" s="5"/>
      <ns0:c r="C16" s="5"/>
      <ns0:c r="D16" s="5"/>
      <ns0:c r="E16" s="5"/>
      <ns0:c r="F16" s="5"/>
      <ns0:c r="G16" s="5"/>
      <ns0:c r="H16" s="5"/>
    </ns0:row>
    <ns0:row r="17" ht="22" customHeight="1">
      <ns0:c r="A17" s="2"/>
      <ns0:c r="B17" s="2"/>
      <ns0:c r="C17" s="2"/>
      <ns0:c r="D17" s="2"/>
      <ns0:c r="E17" s="2"/>
      <ns0:c r="F17" s="2"/>
      <ns0:c r="G17" s="2"/>
      <ns0:c r="H17" s="2"/>
    </ns0:row>
    <ns0:row r="18" ht="38" customHeight="1">
      <ns0:c r="A18" s="5" t="str">
        <ns0:v>Zijn looptijd, volumes, valuta, btw-basis, prijspeil en interne inzet vergelijkbaar? Leg verschillen en scenario’s hieronder vast.</ns0:v>
      </ns0:c>
      <ns0:c r="B18" s="5"/>
      <ns0:c r="C18" s="5"/>
      <ns0:c r="D18" s="5"/>
      <ns0:c r="E18" s="5"/>
      <ns0:c r="F18" s="5"/>
      <ns0:c r="G18" s="5"/>
      <ns0:c r="H18" s="5"/>
    </ns0:row>
    <ns0:row r="19" ht="22" customHeight="1">
      <ns0:c r="A19" s="38"/>
      <ns0:c r="B19" s="38"/>
      <ns0:c r="C19" s="38"/>
      <ns0:c r="D19" s="38"/>
      <ns0:c r="E19" s="38"/>
      <ns0:c r="F19" s="38"/>
      <ns0:c r="G19" s="38"/>
      <ns0:c r="H19" s="38"/>
    </ns0:row>
    <ns0:row r="20" ht="22" customHeight="1">
      <ns0:c r="A20" s="38"/>
      <ns0:c r="B20" s="38"/>
      <ns0:c r="C20" s="38"/>
      <ns0:c r="D20" s="38"/>
      <ns0:c r="E20" s="38"/>
      <ns0:c r="F20" s="38"/>
      <ns0:c r="G20" s="38"/>
      <ns0:c r="H20" s="38"/>
    </ns0:row>
    <ns0:row r="21" ht="22" customHeight="1">
      <ns0:c r="A21" s="38"/>
      <ns0:c r="B21" s="38"/>
      <ns0:c r="C21" s="38"/>
      <ns0:c r="D21" s="38"/>
      <ns0:c r="E21" s="38"/>
      <ns0:c r="F21" s="38"/>
      <ns0:c r="G21" s="38"/>
      <ns0:c r="H21" s="38"/>
    </ns0:row>
    <ns0:row r="22" ht="22" customHeight="1">
      <ns0:c r="A22" s="38"/>
      <ns0:c r="B22" s="38"/>
      <ns0:c r="C22" s="38"/>
      <ns0:c r="D22" s="38"/>
      <ns0:c r="E22" s="38"/>
      <ns0:c r="F22" s="38"/>
      <ns0:c r="G22" s="38"/>
      <ns0:c r="H22" s="38"/>
    </ns0:row>
    <ns0:row r="23" ht="22" customHeight="1">
      <ns0:c r="A23" s="38"/>
      <ns0:c r="B23" s="38"/>
      <ns0:c r="C23" s="38"/>
      <ns0:c r="D23" s="38"/>
      <ns0:c r="E23" s="38"/>
      <ns0:c r="F23" s="38"/>
      <ns0:c r="G23" s="38"/>
      <ns0:c r="H23" s="38"/>
    </ns0:row>
    <ns0:row r="24" ht="22" customHeight="1">
      <ns0:c r="A24" s="2"/>
      <ns0:c r="B24" s="2"/>
      <ns0:c r="C24" s="2"/>
      <ns0:c r="D24" s="2"/>
      <ns0:c r="E24" s="2"/>
      <ns0:c r="F24" s="2"/>
      <ns0:c r="G24" s="2"/>
      <ns0:c r="H24" s="2"/>
    </ns0:row>
    <ns0:row r="25" ht="22" customHeight="1">
      <ns0:c r="A25" s="2"/>
      <ns0:c r="B25" s="2"/>
      <ns0:c r="C25" s="2"/>
      <ns0:c r="D25" s="2"/>
      <ns0:c r="E25" s="2"/>
      <ns0:c r="F25" s="2"/>
      <ns0:c r="G25" s="2"/>
      <ns0:c r="H25" s="2"/>
    </ns0:row>
    <ns0:row r="26" ht="26" customHeight="1">
      <ns0:c r="A26" s="10" t="str">
        <ns0:v>Bull Matters | Michael Aal | Leveranciersmanagement | Versie 1.0 | Definitief - 26 september 2026</ns0:v>
      </ns0:c>
      <ns0:c r="B26" s="10"/>
      <ns0:c r="C26" s="10"/>
      <ns0:c r="D26" s="10"/>
      <ns0:c r="E26" s="10"/>
      <ns0:c r="F26" s="10"/>
      <ns0:c r="G26" s="10"/>
      <ns0:c r="H26" s="10"/>
    </ns0:row>
    <ns0:row r="27" ht="22" customHeight="1">
      <ns0:c r="A27" s="9" t="str">
        <ns0:v>bullmatters.nl/expertise/leveranciersmanagement/</ns0:v>
      </ns0:c>
      <ns0:c r="B27" s="5"/>
      <ns0:c r="C27" s="5"/>
      <ns0:c r="D27" s="5"/>
      <ns0:c r="E27" s="5"/>
      <ns0:c r="F27" s="5"/>
      <ns0:c r="G27" s="5"/>
      <ns0:c r="H27" s="5"/>
    </ns0:row>
    <ns0:row r="28" ht="22" customHeight="1">
      <ns0:c r="A28" s="2"/>
      <ns0:c r="B28" s="2"/>
      <ns0:c r="C28" s="2"/>
      <ns0:c r="D28" s="2"/>
      <ns0:c r="E28" s="2"/>
      <ns0:c r="F28" s="2"/>
      <ns0:c r="G28" s="2"/>
      <ns0:c r="H28" s="2"/>
    </ns0:row>
  </ns0:sheetData>
  <ns0:mergeCells>
    <ns0:mergeCell ref="A1:H1"/>
    <ns0:mergeCell ref="A2:H2"/>
    <ns0:mergeCell ref="A26:H26"/>
    <ns0:mergeCell ref="A27:H27"/>
    <ns0:mergeCell ref="A5:B5"/>
    <ns0:mergeCell ref="C5:H5"/>
    <ns0:mergeCell ref="A6:B6"/>
    <ns0:mergeCell ref="C6:H6"/>
    <ns0:mergeCell ref="A15:H15"/>
    <ns0:mergeCell ref="A16:H16"/>
    <ns0:mergeCell ref="A18:H18"/>
    <ns0:mergeCell ref="A19:H23"/>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